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2" windowHeight="12255"/>
  </bookViews>
  <sheets>
    <sheet name="大尺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<sst xmlns="http://schemas.openxmlformats.org/spreadsheetml/2006/main" count="84" uniqueCount="69">
  <si>
    <t>户外显示屏和配套设备成本清单</t>
  </si>
  <si>
    <t>编号</t>
  </si>
  <si>
    <t>名称</t>
  </si>
  <si>
    <t>型号</t>
  </si>
  <si>
    <t>参数</t>
  </si>
  <si>
    <t>数量</t>
  </si>
  <si>
    <t>单位</t>
  </si>
  <si>
    <t>单价/元</t>
  </si>
  <si>
    <t>金额/元</t>
  </si>
  <si>
    <t>备注</t>
  </si>
  <si>
    <t>显示屏主要设备（整体分辨率1920*1088）</t>
  </si>
  <si>
    <t>户外全彩显示屏</t>
  </si>
  <si>
    <t>户外PH5-O</t>
  </si>
  <si>
    <t>1、像素点间距:≦5mm；像素组成：表贴三合一1921（1R1G1B）；                             
2、模组分辨率：64*32，模组尺寸：320*160；
3、像素密度：40000点/㎡；
4、水平视角（H）:≥160°垂直视角(V):≥140°；
5、白平衡亮度≧4500cd/㎡；
6、亮度调节功能：具有亮度调节功能，0-100%亮度可调，屏幕亮度具有随环境照度的变化自动调整和任意设置功能；
7、色温：3000-18000可调；
8、刷新率≧3840Hz；
9、平均功耗≦201W/㎡,最大功耗≦419W/㎡；
10、对比度≥5000：1；
11、据SJ/T11281-2017标准，基色主波长误差检测达C级；据SJ/T11281-2017.5.3.5标准，像素失控率:PZ≤0:
12、LED显示屏具有除湿功能，长时间没有使用屏体，可以通过屏体控制系统的除湿模式来实现屏体除湿，即使屏体从10%到100%亮度逐级显示，达到排除LED屏体内部湿气的效果，保护LED显示屏；
13、为保证显示效果，LED显示屏符合“SJ/T 11141-2017 LED显示屏通用规范”、“SJ/T11281-2017 发光二极管LED显示屏测试方法”，具备消除鬼影和拖尾功能；
14、模组表面结构不反射环境光，对比度高,色彩柔和，墨色一致性好；
15、LED显示屏模组电源支持PFC电源，电源牛角座均采用纯铜镀锡工艺，保证信号传导效果好，耐腐蚀。支持智能节电功能；
16、寿命典型值≥100000小时，无故障时间≥10000小时，支持 7*24H 连续工作；
17、光生物安全：符合IEC 62471:2006标准的光生物安全要求；
18、LED显示屏正常工作时支持消除毛毛虫（列消影）功能、消除鬼影和拖尾（行消影和列消影）功能；
19、LED显示屏具有防火阻燃功能，PCB板防火阻燃等级达到UL94 V-0级；
20、LED显示屏核心部件灯珠漏电流检测，反向电压Vr=10V 漏电流0.2uA,检测结果符合要求；
21、蓝光安全：蓝光对皮肤和眼睛紫外线危害、宽波段的光源对视网膜危害、蓝光对皮肤表面及角膜和视网膜的曝辐射值检测为无危害；
22、为有效降低环境光线在显示屏上反射影响观看效果，LED显示屏需具备防反光功能，人眼视觉舒适度VICO≦1；
23、户外显示屏需通过温度变化实验，在温度-40°C至+80°C范围内，循环测试6次，暴露4小时，1K/min温度变化的测试下，无异常；
24、显示屏核心部件灯珠常温寿命在通电1000H下测试，灯珠点亮无异常；
25、显示屏核心部件灯珠通过耐焊耐热测试，Tmax=260°C,回流焊2次，测试结果灯珠引脚无氧化，灯珠胶体正常，点亮正常；
26、灯面防护等级：IP65；
27、1-26条参数需提供封面具有CNAS标志的权威第三方检测机构检验报告，投标时须提供检测报告复印件须加盖供应商公章，签合同时提供原件备查。
28、为保证LED显示屏的兼容性，所投产品灯珠封装与显示屏为同一品牌，提供证明文件；
29、为响应国家节能环保政策，所投全彩LED显示屏产品取得中国节能产品认证，中国环保产品（II）认证证书，中国节能减排重点新技术产品证书，低亮高灰节能LED显示屏模组证书，有害物质过程管理体系认证证书，投标时提供复印件加盖投标人公章，签合同时提供原件备查。
30、为保证显示屏系统的长期稳定正常运行，提供生产厂家对硬件和软件运行维护的相关证书，投标时提供复印件加盖投标人公章，签合同时提供原件备查。</t>
  </si>
  <si>
    <t>㎡</t>
  </si>
  <si>
    <t>显示尺寸W9.6m*H5.44m
含开关电源
为保证长期使用，需提供不少于10张同批次备用模组</t>
  </si>
  <si>
    <t>简易箱体</t>
  </si>
  <si>
    <t>定制</t>
  </si>
  <si>
    <t>960*640,960*960</t>
  </si>
  <si>
    <t>数据接收卡</t>
  </si>
  <si>
    <t>R712</t>
  </si>
  <si>
    <t>1、单卡12个标准HUB75E接口，输出24组RGB数据，无需配转接板，减少接插HUB板，减少故障点，降低故障率。
★2、本产品全部物料国产化，在保证产品性能及质量的情况下，全部采用高性能国产芯片、物料。
★3、最大带载：最大带载：26万像素点（512*512），常规芯片 128*1024，PWM 芯片 256*1024。
★4、最大支持1/128扫描类型，支持静态屏、1/2~1/128扫之间的任意扫描类型。
★5、为方便不同客户，兼容支持两种调试操作模式，模式一：一键发送所有参数并自动固化到接收卡，模式二：模组参数、连接设置参数、发送卡参数独立发送、固化。
★6、支持各种PWM芯片、双锁存芯片、通用芯片，只需要1个固件版本即可支持士兰微等主流芯片模组。
★7、支持数据组交换，智能描组功能，无需了解接收卡与模组之间的排线顺序，用户可根据屏幕闪烁提示，在软件上完成映射设置，即可完成修改HUB接口数据组交换。
★8、支持双程序备份功能，即使升级过程中断电，产品仍能正常启动运行，保证产品后续升级的安全性。
★9、支持升级程序后自动重启生效，使得客户不用去现场，可以通过互联网云平台远程实现接收卡程序升级。
★10、支持接收卡与发送端设备绑定双向加密，安全性能更高。
★11、通讯方式，采用两个千兆网口通讯，输入口和输出卡可自动识别无需设置，即插即用，不同接收卡可任意排序，纳秒级同步。
12、灰度等级，支持256-65536级任意灰度等级设置。
★13、支持高灰高刷、一级起灰、低亮高灰显示，可消除某行偏暗、低灰偏红、鬼影等细节问题。
★14、支持亮度逐点校正，提供校正低灰补偿，保障低灰显示效果。
★15、支持修边修缝功能，可消除显示单元间的亮暗线。
★16、支持接收卡画面旋转功能，实现0度、90度、180度、270度画面显示。
★17、支持抽点显示与数据偏移，支持异形构造功能，可快速完成异形屏带载。
18、支持接收卡固件程序、配置参数回读，通过软件可回读接收卡的固件程序和配置参数并保存到本地，避免繁复操作，方便进行产品维护。
★19、支持接收卡之间网络通信状态检测，反馈数据包总数、错误包数、在线接收卡数量等数据。
★20、支持Mapping 功能，可清晰获取接收卡的位置和走线方式，让箱体连接轻松简单，问题箱体能快速定位。
★21、支持接收卡网口备份功能，备份状态下，接收卡网络数据为双向传输，保障显示屏播出正常。
★22、支持灯板标序功能，实现模组布局可视化调试，极大缩减现场调试时间。
★23、具备电源接反保护电路，防范电源反接伤害。
24、支持通过按钮进入测试模板，用于模组显示测试。
★25、接收卡均采用工业级标准物料以及工业级设计，支持工作环境为-40℃~80℃。
26、电源适配，支持 4.0V~5.5V 直流电压，支持宽电压。
★27、为方便工程商，支持接收卡参数锁定功能，避免客户弄乱参数使得LED屏显示异常。
★28、自动断电功能：可配合多功能卡，实现当温度高于设定值时,自动断电,或打开风扇空调降低温度,保证屏体安全。
★29、固件升级：支持多类型接收卡程序混合升级相互不影响，便与升级维护。
30、软件可以自动识别接收卡带载区域大小，自动识别接收卡连接顺序。
31、设备通过CQC认证、FCC认证、CE认证、RoHS2.0认证，并可提供相应证书（加盖厂家鲜章）。</t>
  </si>
  <si>
    <t>张</t>
  </si>
  <si>
    <t>视频处理器</t>
  </si>
  <si>
    <t>VP410S</t>
  </si>
  <si>
    <t>★1、集成单画面视频处理、发送卡功能和U盘播放的三合一控制器；
★2、带载面积：260万像素点，最宽可达3840点，最高可达2500点；
★3、支持3路高清输入，自由切换输入信号源，各通道之间实现快速切换，支持淡入淡出功能；
★4、HDMI1.4接口x2（1920x1080@60Hz）、DVI1.0接口x1（1080p@60Hz)、VGA接口x1、CVBS接口x1、SDI接口x1（选配）、SDI环出x1（选配）、HDCP1.2；
★5、USB接口x1，支持本地U盘播放；
★6、RJ45连接控制主机（中控），支持RS232协议、USB调试口x1、Wi-Fix1用于手机APP/电脑无线控制、红外控制x1、4G模块x1（远程控制，选配）；
★7、支持音频输入x1（3.5mm接口）、音频输出x1（3.5mm接口）、多功能卡音频输出；
★8、输出：千兆网口x4，网口带灯，支持上下、左右任意拼接或复制画面输出；单网口65W，最宽3840/最高1920；网口自由划分，任意重叠；网口可以不按照矩形走线，留空不算带载；
9、红外遥控器（选配）；
10、支持无线网络（Wi-Fi station模式、AP模式、Wi-Fi station+AP模式）；
★11、配2.0英寸彩色液晶屏（220x176）、带灯按键8个，可以选择多种模式的屏幕测试及可视化操作；
★12、支持一键黑屏功能、一键冻结功能，旋钮与ESC联动，优秀的人机操作，方便用户快捷操作/应急操作；
13、支持按键锁及延时锁功能，防止操作中/离场后非专业人员误操作；
★14、LCD屏支持输入接口状态监控、输出网络连接状态显示；
★15、支持亮度一键设置；
16、支持对当前设置进行保存，最多可保存16组模板参数，可将参数保存至相应的模式中，方便客户直接调用；
★17、支持EDID配置，DVI/HDMI输入模式时，支持常用输入分辨率预设及自定义调节；支持EDID导入；
★18、支持连接设置功能，无需电脑，直接通过面板设置各个箱体的连接；
19、支持画面锐度，饱和度，色温，亮度等设置；
★20、支持画面截取功能，支持去黑边/裁剪功能；
★21、支持即设即存，简化用户繁琐的设置和手动储存过程，无需人工保存，断电开机参数仍保留在设备中；
22、前面板的开关、显示、按键、旋钮采用人体工程学设计，操作路径用时最短；
23、后面板左中右调试、输入、输出分区，便于使用；上下低速高速信号分离，确保高速度信号可靠性；
24、可维护性强，支持USB高速升级链路、支持接收卡信息回读、支持接收卡固件版本升级自动检测；
★25、采用1U标准工业机箱，机箱进风口采用防尘设计，在满足通风散热要求基础上，外壳防护等级符合设计要求，降低设备内部积尘导致的散热、短路等风险，提升产品环境适应性；
26、工作温度：-20℃～50℃，存储温度：-20℃～60℃，工作湿度：20%RH～90%RH，无冷凝；
★27、操作安全：保证产品安全使用，操作人员接触区无可接触的能量危险，无裸露的电压危险部件在维修人员接触区域，设备内电容器的放电、Up=389Vp，1秒后0V；
★28、整机绝缘：为保证产品具备电气绝缘能力，绝缘材料未使用石棉或者吸湿性材料用于绝缘，同时通过在30℃，95%RH的环境下经过，48h的湿热处理；
★29、接地处理：设备的接地和连接保护措施，可触及导体部件已经可靠接入保护接地，设备内的保护接地导体和保护连接导体中的元器件未串接开关或过流保护装置，并且所有的接地装置通过耐腐蚀性测试；
★30、跌落测试：保证产品结构以及机械强度在使用过程中无风险，设备需要通过冲击试验、经受750mm高度不同方向跌落3次跌落试验测试，无危险呈现；
★31、恒定力作用：视频控制设备可支持250N恒定作用力，外部防护罩可承受250N+10N的恒定作用力持续5S；
32、可提供相关资质文件：CQC、CE、FCC、CE、RoHS、授权及售后承诺函、企业资质、相关专利、软件著作权；</t>
  </si>
  <si>
    <t>台</t>
  </si>
  <si>
    <t>显示屏辅材</t>
  </si>
  <si>
    <t>国优</t>
  </si>
  <si>
    <t>网络跳线、电源跳线、数据排线、卡托，处理器到屏体网线，配电柜到屏体电源线</t>
  </si>
  <si>
    <t>小计一</t>
  </si>
  <si>
    <t>显示屏外围设备</t>
  </si>
  <si>
    <t>控制主机</t>
  </si>
  <si>
    <t xml:space="preserve">CPU:i3 12100
内存：8G
硬盘：256G SSD
显卡：GT730-2G
显示器：联想来酷23.8寸  </t>
  </si>
  <si>
    <t>户外配电箱</t>
  </si>
  <si>
    <t>80KW</t>
  </si>
  <si>
    <t>单冷空调</t>
  </si>
  <si>
    <t>KFR35</t>
  </si>
  <si>
    <t>显示屏散热</t>
  </si>
  <si>
    <t>轴流风机</t>
  </si>
  <si>
    <t>光纤收发器</t>
  </si>
  <si>
    <t>LC小方口，LED显示屏通信协议</t>
  </si>
  <si>
    <t>套</t>
  </si>
  <si>
    <t>-</t>
  </si>
  <si>
    <t>屏幕旁设置控制室，不需要光纤和光纤收发器</t>
  </si>
  <si>
    <t>光纤</t>
  </si>
  <si>
    <t>单模光纤</t>
  </si>
  <si>
    <t>m</t>
  </si>
  <si>
    <t>显示屏供电线缆</t>
  </si>
  <si>
    <t>YJV4*35+1*25</t>
  </si>
  <si>
    <t>项</t>
  </si>
  <si>
    <t>暂估50m</t>
  </si>
  <si>
    <t>小计二</t>
  </si>
  <si>
    <t>工程施工</t>
  </si>
  <si>
    <t>显示屏钢结构制作</t>
  </si>
  <si>
    <r>
      <t>100*50，80*40，40*40热镀锌钢材
钢结构尺寸W10.13m*H6.005m，</t>
    </r>
    <r>
      <rPr>
        <b/>
        <sz val="10"/>
        <rFont val="宋体"/>
        <charset val="134"/>
        <scheme val="minor"/>
      </rPr>
      <t>生根于舞台上，与现有钢结构连接</t>
    </r>
    <r>
      <rPr>
        <sz val="10"/>
        <rFont val="宋体"/>
        <charset val="134"/>
        <scheme val="minor"/>
      </rPr>
      <t xml:space="preserve">
钢结构厚度建议做80cm</t>
    </r>
  </si>
  <si>
    <t>显示屏包边制作</t>
  </si>
  <si>
    <t>铝塑板包边装饰</t>
  </si>
  <si>
    <t>显示屏安装调试</t>
  </si>
  <si>
    <t>含使用培训，质保两年</t>
  </si>
  <si>
    <t>膜结构制作</t>
  </si>
  <si>
    <r>
      <t>基坑、地笼、回填、除渣、地面恢复
桁架定制、安装
顶棚为PVDF膜，膜规格为1100g/</t>
    </r>
    <r>
      <rPr>
        <sz val="10"/>
        <rFont val="SimSun"/>
        <charset val="134"/>
      </rPr>
      <t>㎡</t>
    </r>
  </si>
  <si>
    <t>设备措施费</t>
  </si>
  <si>
    <t>钢管架、围挡和其他安全措施</t>
  </si>
  <si>
    <t>运费</t>
  </si>
  <si>
    <t>显示屏箱体、钢材、幕布膜到现场</t>
  </si>
  <si>
    <t>小计三</t>
  </si>
  <si>
    <t>总计</t>
  </si>
  <si>
    <t>普票含税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</si>
</sst>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31">
    <font>
      <sz val="11"/>
      <color theme="1"/>
      <name val="宋体"/>
      <charset val="134"/>
      <scheme val="minor"/>
    </font>
    <font>
      <sz val="12"/>
      <color theme="1"/>
      <name val="宋体"/>
      <charset val="134"/>
      <scheme val="minor"/>
    </font>
    <font>
      <b/>
      <sz val="16"/>
      <color theme="1"/>
      <name val="宋体"/>
      <charset val="134"/>
      <scheme val="minor"/>
    </font>
    <font>
      <b/>
      <sz val="14"/>
      <name val="宋体"/>
      <charset val="134"/>
      <scheme val="minor"/>
    </font>
    <font>
      <b/>
      <sz val="12"/>
      <name val="宋体"/>
      <charset val="134"/>
      <scheme val="minor"/>
    </font>
    <font>
      <sz val="12"/>
      <name val="宋体"/>
      <charset val="134"/>
      <scheme val="minor"/>
    </font>
    <font>
      <sz val="10"/>
      <name val="宋体"/>
      <charset val="134"/>
      <scheme val="minor"/>
    </font>
    <font>
      <sz val="12"/>
      <name val="SimSun"/>
      <charset val="134"/>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scheme val="minor"/>
    </font>
    <font>
      <sz val="10"/>
      <name val="SimSun"/>
      <charset val="134"/>
    </font>
  </fonts>
  <fills count="35">
    <fill>
      <patternFill patternType="none"/>
    </fill>
    <fill>
      <patternFill patternType="gray125"/>
    </fill>
    <fill>
      <patternFill patternType="solid">
        <fgColor rgb="FFFFFF00"/>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right"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lignment vertical="center"/>
    </xf>
    <xf numFmtId="0" fontId="1"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176" fontId="5" fillId="3" borderId="1" xfId="0" applyNumberFormat="1" applyFont="1" applyFill="1" applyBorder="1">
      <alignment vertical="center"/>
    </xf>
    <xf numFmtId="0" fontId="7" fillId="3" borderId="1" xfId="0" applyFont="1" applyFill="1" applyBorder="1" applyAlignment="1">
      <alignment horizontal="center" vertical="center"/>
    </xf>
    <xf numFmtId="177" fontId="4" fillId="3" borderId="1" xfId="0" applyNumberFormat="1" applyFont="1" applyFill="1" applyBorder="1" applyAlignment="1">
      <alignment horizontal="right" vertical="center"/>
    </xf>
    <xf numFmtId="178" fontId="5" fillId="3" borderId="1" xfId="0" applyNumberFormat="1" applyFont="1" applyFill="1" applyBorder="1" applyAlignment="1">
      <alignment horizontal="right" vertical="center"/>
    </xf>
    <xf numFmtId="0" fontId="5" fillId="3" borderId="1" xfId="0" applyFont="1" applyFill="1" applyBorder="1" applyAlignment="1">
      <alignment horizontal="center" vertical="center"/>
    </xf>
    <xf numFmtId="176" fontId="5" fillId="3" borderId="1" xfId="0" applyNumberFormat="1" applyFont="1" applyFill="1" applyBorder="1" applyAlignment="1">
      <alignment horizontal="right" vertical="center"/>
    </xf>
    <xf numFmtId="0" fontId="5" fillId="3" borderId="1" xfId="0" applyFont="1" applyFill="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2" xfId="0" applyFont="1" applyFill="1" applyBorder="1" applyAlignment="1">
      <alignment horizontal="left" vertical="center"/>
    </xf>
    <xf numFmtId="0" fontId="5" fillId="2" borderId="3" xfId="0" applyFont="1" applyFill="1" applyBorder="1">
      <alignment vertical="center"/>
    </xf>
    <xf numFmtId="0" fontId="5" fillId="2" borderId="3" xfId="0" applyFont="1" applyFill="1" applyBorder="1" applyAlignment="1">
      <alignment horizontal="center" vertical="center"/>
    </xf>
    <xf numFmtId="176" fontId="5" fillId="2" borderId="3" xfId="0" applyNumberFormat="1" applyFont="1" applyFill="1" applyBorder="1" applyAlignment="1">
      <alignment horizontal="right" vertical="center"/>
    </xf>
    <xf numFmtId="177" fontId="4" fillId="2" borderId="4" xfId="0" applyNumberFormat="1" applyFont="1" applyFill="1" applyBorder="1" applyAlignment="1">
      <alignment horizontal="right" vertical="center"/>
    </xf>
    <xf numFmtId="0" fontId="6" fillId="3" borderId="1" xfId="0" applyFont="1" applyFill="1" applyBorder="1" applyAlignment="1">
      <alignment horizontal="left" vertical="center"/>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indent="1"/>
    </xf>
    <xf numFmtId="176" fontId="4" fillId="3" borderId="1" xfId="0" applyNumberFormat="1" applyFont="1" applyFill="1" applyBorder="1">
      <alignment vertical="center"/>
    </xf>
    <xf numFmtId="177" fontId="5" fillId="3" borderId="1" xfId="0" applyNumberFormat="1" applyFont="1" applyFill="1" applyBorder="1" applyAlignment="1">
      <alignment horizontal="right" vertical="center"/>
    </xf>
    <xf numFmtId="0" fontId="5" fillId="0" borderId="0" xfId="0" applyFont="1" applyAlignment="1">
      <alignment horizontal="right" vertical="center"/>
    </xf>
    <xf numFmtId="0" fontId="3" fillId="2" borderId="4" xfId="0" applyFont="1" applyFill="1" applyBorder="1" applyAlignment="1">
      <alignment horizontal="center" vertical="center"/>
    </xf>
    <xf numFmtId="0" fontId="8" fillId="3" borderId="1" xfId="0" applyFont="1" applyFill="1" applyBorder="1" applyAlignment="1">
      <alignment vertical="center" wrapText="1"/>
    </xf>
    <xf numFmtId="0" fontId="8" fillId="2" borderId="4" xfId="0" applyFont="1" applyFill="1" applyBorder="1" applyAlignment="1">
      <alignment vertical="center" wrapText="1"/>
    </xf>
    <xf numFmtId="0" fontId="4" fillId="2" borderId="4" xfId="0" applyFont="1" applyFill="1" applyBorder="1" applyAlignment="1">
      <alignment horizontal="center" vertical="center"/>
    </xf>
    <xf numFmtId="0" fontId="9" fillId="3" borderId="1" xfId="0" applyFont="1" applyFill="1" applyBorder="1" applyAlignment="1">
      <alignment vertical="center" wrapText="1"/>
    </xf>
    <xf numFmtId="0" fontId="8" fillId="3" borderId="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4" xfId="0" applyFont="1" applyFill="1" applyBorder="1" applyAlignment="1">
      <alignment vertical="center" wrapText="1"/>
    </xf>
    <xf numFmtId="0" fontId="5" fillId="2" borderId="1" xfId="0" applyFont="1" applyFill="1" applyBorder="1">
      <alignment vertical="center"/>
    </xf>
    <xf numFmtId="0" fontId="4" fillId="2"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20" workbookViewId="0">
      <selection activeCell="E24" sqref="E24"/>
    </sheetView>
  </sheetViews>
  <sheetFormatPr defaultColWidth="8.88495575221239" defaultRowHeight="15.75"/>
  <cols>
    <col min="1" max="1" width="6.11504424778761" style="1" customWidth="1"/>
    <col min="2" max="2" width="13.4424778761062" style="2" customWidth="1"/>
    <col min="3" max="3" width="8.88495575221239" style="2"/>
    <col min="4" max="4" width="47.7787610619469" style="2" customWidth="1"/>
    <col min="5" max="5" width="10.5575221238938" style="2"/>
    <col min="6" max="6" width="8.88495575221239" style="1"/>
    <col min="7" max="7" width="9.66371681415929" style="3" customWidth="1"/>
    <col min="8" max="8" width="10.6637168141593" style="3" customWidth="1"/>
    <col min="9" max="9" width="15.6637168141593" style="2" customWidth="1"/>
    <col min="10" max="16384" width="8.88495575221239" style="2"/>
  </cols>
  <sheetData>
    <row r="1" ht="20.25" spans="1:9">
      <c r="A1" s="4" t="s">
        <v>0</v>
      </c>
      <c r="B1" s="4"/>
      <c r="C1" s="4"/>
      <c r="D1" s="4"/>
      <c r="E1" s="4"/>
      <c r="F1" s="4"/>
      <c r="G1" s="4"/>
      <c r="H1" s="4"/>
      <c r="I1" s="4"/>
    </row>
    <row r="2" spans="1:9">
      <c r="A2" s="5"/>
      <c r="B2" s="6"/>
      <c r="C2" s="6"/>
      <c r="D2" s="6"/>
      <c r="E2" s="6"/>
      <c r="F2" s="5"/>
      <c r="G2" s="7"/>
      <c r="H2" s="7"/>
      <c r="I2" s="6"/>
    </row>
    <row r="3" ht="17.6" spans="1:9">
      <c r="A3" s="8" t="s">
        <v>1</v>
      </c>
      <c r="B3" s="8" t="s">
        <v>2</v>
      </c>
      <c r="C3" s="8" t="s">
        <v>3</v>
      </c>
      <c r="D3" s="8" t="s">
        <v>4</v>
      </c>
      <c r="E3" s="8" t="s">
        <v>5</v>
      </c>
      <c r="F3" s="8" t="s">
        <v>6</v>
      </c>
      <c r="G3" s="8" t="s">
        <v>7</v>
      </c>
      <c r="H3" s="8" t="s">
        <v>8</v>
      </c>
      <c r="I3" s="8" t="s">
        <v>9</v>
      </c>
    </row>
    <row r="4" ht="30" customHeight="1" spans="1:9">
      <c r="A4" s="9" t="s">
        <v>10</v>
      </c>
      <c r="B4" s="10"/>
      <c r="C4" s="10"/>
      <c r="D4" s="10"/>
      <c r="E4" s="10"/>
      <c r="F4" s="10"/>
      <c r="G4" s="10"/>
      <c r="H4" s="10"/>
      <c r="I4" s="35"/>
    </row>
    <row r="5" ht="185" customHeight="1" spans="1:9">
      <c r="A5" s="11">
        <v>1</v>
      </c>
      <c r="B5" s="12" t="s">
        <v>11</v>
      </c>
      <c r="C5" s="12" t="s">
        <v>12</v>
      </c>
      <c r="D5" s="13" t="s">
        <v>13</v>
      </c>
      <c r="E5" s="14">
        <f>9.6*5.44</f>
        <v>52.224</v>
      </c>
      <c r="F5" s="15" t="s">
        <v>14</v>
      </c>
      <c r="G5" s="16"/>
      <c r="H5" s="17"/>
      <c r="I5" s="36" t="s">
        <v>15</v>
      </c>
    </row>
    <row r="6" ht="30" customHeight="1" spans="1:9">
      <c r="A6" s="11">
        <v>2</v>
      </c>
      <c r="B6" s="18" t="s">
        <v>16</v>
      </c>
      <c r="C6" s="18" t="s">
        <v>17</v>
      </c>
      <c r="D6" s="13" t="s">
        <v>18</v>
      </c>
      <c r="E6" s="14">
        <f>E5</f>
        <v>52.224</v>
      </c>
      <c r="F6" s="15" t="s">
        <v>14</v>
      </c>
      <c r="G6" s="19"/>
      <c r="H6" s="19"/>
      <c r="I6" s="36"/>
    </row>
    <row r="7" ht="175" customHeight="1" spans="1:9">
      <c r="A7" s="11">
        <v>3</v>
      </c>
      <c r="B7" s="18" t="s">
        <v>19</v>
      </c>
      <c r="C7" s="18" t="s">
        <v>20</v>
      </c>
      <c r="D7" s="13" t="s">
        <v>21</v>
      </c>
      <c r="E7" s="20">
        <v>24</v>
      </c>
      <c r="F7" s="18" t="s">
        <v>22</v>
      </c>
      <c r="G7" s="19"/>
      <c r="H7" s="19"/>
      <c r="I7" s="36"/>
    </row>
    <row r="8" ht="135" customHeight="1" spans="1:9">
      <c r="A8" s="11">
        <v>4</v>
      </c>
      <c r="B8" s="18" t="s">
        <v>23</v>
      </c>
      <c r="C8" s="18" t="s">
        <v>24</v>
      </c>
      <c r="D8" s="13" t="s">
        <v>25</v>
      </c>
      <c r="E8" s="20">
        <v>1</v>
      </c>
      <c r="F8" s="18" t="s">
        <v>26</v>
      </c>
      <c r="G8" s="19"/>
      <c r="H8" s="19"/>
      <c r="I8" s="36"/>
    </row>
    <row r="9" ht="45" customHeight="1" spans="1:9">
      <c r="A9" s="11">
        <v>5</v>
      </c>
      <c r="B9" s="18" t="s">
        <v>27</v>
      </c>
      <c r="C9" s="18" t="s">
        <v>28</v>
      </c>
      <c r="D9" s="13" t="s">
        <v>29</v>
      </c>
      <c r="E9" s="20">
        <f>E5</f>
        <v>52.224</v>
      </c>
      <c r="F9" s="15" t="s">
        <v>14</v>
      </c>
      <c r="G9" s="19"/>
      <c r="H9" s="19"/>
      <c r="I9" s="36"/>
    </row>
    <row r="10" ht="30" customHeight="1" spans="1:9">
      <c r="A10" s="21"/>
      <c r="B10" s="22" t="s">
        <v>30</v>
      </c>
      <c r="C10" s="23"/>
      <c r="D10" s="24"/>
      <c r="E10" s="25"/>
      <c r="F10" s="26"/>
      <c r="G10" s="27"/>
      <c r="H10" s="28">
        <f>SUM(H5:H9)</f>
        <v>0</v>
      </c>
      <c r="I10" s="37"/>
    </row>
    <row r="11" ht="30" customHeight="1" spans="1:9">
      <c r="A11" s="21" t="s">
        <v>31</v>
      </c>
      <c r="B11" s="22"/>
      <c r="C11" s="22"/>
      <c r="D11" s="22"/>
      <c r="E11" s="22"/>
      <c r="F11" s="22"/>
      <c r="G11" s="22"/>
      <c r="H11" s="22"/>
      <c r="I11" s="38"/>
    </row>
    <row r="12" ht="63.75" spans="1:9">
      <c r="A12" s="11">
        <v>6</v>
      </c>
      <c r="B12" s="18" t="s">
        <v>32</v>
      </c>
      <c r="C12" s="18"/>
      <c r="D12" s="13" t="s">
        <v>33</v>
      </c>
      <c r="E12" s="20">
        <v>1</v>
      </c>
      <c r="F12" s="18" t="s">
        <v>26</v>
      </c>
      <c r="G12" s="19"/>
      <c r="H12" s="19"/>
      <c r="I12" s="39"/>
    </row>
    <row r="13" ht="30" customHeight="1" spans="1:9">
      <c r="A13" s="11">
        <v>7</v>
      </c>
      <c r="B13" s="18" t="s">
        <v>34</v>
      </c>
      <c r="C13" s="18"/>
      <c r="D13" s="29" t="s">
        <v>35</v>
      </c>
      <c r="E13" s="20">
        <v>1</v>
      </c>
      <c r="F13" s="18" t="s">
        <v>26</v>
      </c>
      <c r="G13" s="19"/>
      <c r="H13" s="19"/>
      <c r="I13" s="36"/>
    </row>
    <row r="14" ht="30" customHeight="1" spans="1:9">
      <c r="A14" s="11">
        <v>8</v>
      </c>
      <c r="B14" s="18" t="s">
        <v>36</v>
      </c>
      <c r="C14" s="18"/>
      <c r="D14" s="29" t="s">
        <v>37</v>
      </c>
      <c r="E14" s="20">
        <v>2</v>
      </c>
      <c r="F14" s="18" t="s">
        <v>26</v>
      </c>
      <c r="G14" s="19"/>
      <c r="H14" s="19"/>
      <c r="I14" s="40" t="s">
        <v>38</v>
      </c>
    </row>
    <row r="15" ht="30" customHeight="1" spans="1:9">
      <c r="A15" s="11">
        <v>9</v>
      </c>
      <c r="B15" s="18" t="s">
        <v>39</v>
      </c>
      <c r="C15" s="18"/>
      <c r="D15" s="29"/>
      <c r="E15" s="20">
        <v>4</v>
      </c>
      <c r="F15" s="18" t="s">
        <v>26</v>
      </c>
      <c r="G15" s="19"/>
      <c r="H15" s="19"/>
      <c r="I15" s="40"/>
    </row>
    <row r="16" ht="30" customHeight="1" spans="1:9">
      <c r="A16" s="11">
        <v>10</v>
      </c>
      <c r="B16" s="18" t="s">
        <v>40</v>
      </c>
      <c r="C16" s="18"/>
      <c r="D16" s="29" t="s">
        <v>41</v>
      </c>
      <c r="E16" s="20">
        <v>0</v>
      </c>
      <c r="F16" s="18" t="s">
        <v>42</v>
      </c>
      <c r="G16" s="30" t="s">
        <v>43</v>
      </c>
      <c r="H16" s="30" t="s">
        <v>43</v>
      </c>
      <c r="I16" s="41" t="s">
        <v>44</v>
      </c>
    </row>
    <row r="17" ht="30" customHeight="1" spans="1:9">
      <c r="A17" s="11">
        <v>11</v>
      </c>
      <c r="B17" s="18" t="s">
        <v>45</v>
      </c>
      <c r="C17" s="18"/>
      <c r="D17" s="29" t="s">
        <v>46</v>
      </c>
      <c r="E17" s="20">
        <v>0</v>
      </c>
      <c r="F17" s="18" t="s">
        <v>47</v>
      </c>
      <c r="G17" s="30" t="s">
        <v>43</v>
      </c>
      <c r="H17" s="30" t="s">
        <v>43</v>
      </c>
      <c r="I17" s="42"/>
    </row>
    <row r="18" ht="46" customHeight="1" spans="1:9">
      <c r="A18" s="11">
        <v>12</v>
      </c>
      <c r="B18" s="31" t="s">
        <v>48</v>
      </c>
      <c r="C18" s="12" t="s">
        <v>49</v>
      </c>
      <c r="D18" s="29"/>
      <c r="E18" s="20">
        <v>1</v>
      </c>
      <c r="F18" s="18" t="s">
        <v>50</v>
      </c>
      <c r="G18" s="19"/>
      <c r="H18" s="19"/>
      <c r="I18" s="43" t="s">
        <v>51</v>
      </c>
    </row>
    <row r="19" ht="30" customHeight="1" spans="1:9">
      <c r="A19" s="21"/>
      <c r="B19" s="22" t="s">
        <v>52</v>
      </c>
      <c r="C19" s="23"/>
      <c r="D19" s="24"/>
      <c r="E19" s="25"/>
      <c r="F19" s="26"/>
      <c r="G19" s="27"/>
      <c r="H19" s="28">
        <f>SUM(H12:H18)</f>
        <v>0</v>
      </c>
      <c r="I19" s="37"/>
    </row>
    <row r="20" ht="30" customHeight="1" spans="1:9">
      <c r="A20" s="21" t="s">
        <v>53</v>
      </c>
      <c r="B20" s="22"/>
      <c r="C20" s="22"/>
      <c r="D20" s="22"/>
      <c r="E20" s="22"/>
      <c r="F20" s="22"/>
      <c r="G20" s="22"/>
      <c r="H20" s="22"/>
      <c r="I20" s="38"/>
    </row>
    <row r="21" ht="75" customHeight="1" spans="1:9">
      <c r="A21" s="11">
        <v>13</v>
      </c>
      <c r="B21" s="12" t="s">
        <v>54</v>
      </c>
      <c r="C21" s="18"/>
      <c r="D21" s="13" t="s">
        <v>55</v>
      </c>
      <c r="E21" s="32">
        <f>10.13*6.005</f>
        <v>60.83065</v>
      </c>
      <c r="F21" s="15" t="s">
        <v>14</v>
      </c>
      <c r="G21" s="19"/>
      <c r="H21" s="19"/>
      <c r="I21" s="36"/>
    </row>
    <row r="22" ht="30" customHeight="1" spans="1:9">
      <c r="A22" s="11">
        <v>14</v>
      </c>
      <c r="B22" s="12" t="s">
        <v>56</v>
      </c>
      <c r="C22" s="18"/>
      <c r="D22" s="29" t="s">
        <v>57</v>
      </c>
      <c r="E22" s="32">
        <f>E21</f>
        <v>60.83065</v>
      </c>
      <c r="F22" s="15" t="s">
        <v>14</v>
      </c>
      <c r="G22" s="19"/>
      <c r="H22" s="19"/>
      <c r="I22" s="36"/>
    </row>
    <row r="23" ht="30" customHeight="1" spans="1:9">
      <c r="A23" s="11">
        <v>15</v>
      </c>
      <c r="B23" s="12" t="s">
        <v>58</v>
      </c>
      <c r="C23" s="18"/>
      <c r="D23" s="29" t="s">
        <v>59</v>
      </c>
      <c r="E23" s="14">
        <f>E5</f>
        <v>52.224</v>
      </c>
      <c r="F23" s="15" t="s">
        <v>14</v>
      </c>
      <c r="G23" s="19"/>
      <c r="H23" s="19"/>
      <c r="I23" s="36"/>
    </row>
    <row r="24" ht="71" customHeight="1" spans="1:9">
      <c r="A24" s="11">
        <v>16</v>
      </c>
      <c r="B24" s="12" t="s">
        <v>60</v>
      </c>
      <c r="C24" s="18"/>
      <c r="D24" s="13" t="s">
        <v>61</v>
      </c>
      <c r="E24" s="20">
        <v>1</v>
      </c>
      <c r="F24" s="18" t="s">
        <v>50</v>
      </c>
      <c r="G24" s="16"/>
      <c r="H24" s="33"/>
      <c r="I24" s="39"/>
    </row>
    <row r="25" ht="30" customHeight="1" spans="1:9">
      <c r="A25" s="11">
        <v>17</v>
      </c>
      <c r="B25" s="12" t="s">
        <v>62</v>
      </c>
      <c r="C25" s="18"/>
      <c r="D25" s="29" t="s">
        <v>63</v>
      </c>
      <c r="E25" s="20">
        <v>1</v>
      </c>
      <c r="F25" s="18" t="s">
        <v>50</v>
      </c>
      <c r="G25" s="33"/>
      <c r="H25" s="33"/>
      <c r="I25" s="36"/>
    </row>
    <row r="26" ht="30" customHeight="1" spans="1:9">
      <c r="A26" s="11">
        <v>18</v>
      </c>
      <c r="B26" s="12" t="s">
        <v>64</v>
      </c>
      <c r="C26" s="18"/>
      <c r="D26" s="29" t="s">
        <v>65</v>
      </c>
      <c r="E26" s="20">
        <v>1</v>
      </c>
      <c r="F26" s="18" t="s">
        <v>50</v>
      </c>
      <c r="G26" s="33"/>
      <c r="H26" s="33"/>
      <c r="I26" s="36"/>
    </row>
    <row r="27" ht="30" customHeight="1" spans="1:9">
      <c r="A27" s="21"/>
      <c r="B27" s="22" t="s">
        <v>66</v>
      </c>
      <c r="C27" s="23"/>
      <c r="D27" s="24"/>
      <c r="E27" s="25"/>
      <c r="F27" s="26"/>
      <c r="G27" s="27"/>
      <c r="H27" s="28">
        <f>SUM(H21:H26)</f>
        <v>0</v>
      </c>
      <c r="I27" s="44"/>
    </row>
    <row r="28" ht="30" customHeight="1" spans="1:9">
      <c r="A28" s="21"/>
      <c r="B28" s="22" t="s">
        <v>67</v>
      </c>
      <c r="C28" s="23"/>
      <c r="D28" s="24"/>
      <c r="E28" s="25"/>
      <c r="F28" s="26"/>
      <c r="G28" s="27"/>
      <c r="H28" s="28">
        <f>H10+H19+H27</f>
        <v>0</v>
      </c>
      <c r="I28" s="45" t="s">
        <v>68</v>
      </c>
    </row>
    <row r="31" spans="8:8">
      <c r="H31" s="34"/>
    </row>
  </sheetData>
  <mergeCells count="6">
    <mergeCell ref="A1:I1"/>
    <mergeCell ref="A4:I4"/>
    <mergeCell ref="A11:I11"/>
    <mergeCell ref="A20:I20"/>
    <mergeCell ref="I14:I15"/>
    <mergeCell ref="I16:I1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大尺寸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文虎</dc:creator>
  <cp:lastModifiedBy>Eric</cp:lastModifiedBy>
  <dcterms:created xsi:type="dcterms:W3CDTF">2025-10-13T16:16:00Z</dcterms:created>
  <dcterms:modified xsi:type="dcterms:W3CDTF">2025-10-20T08:11:22Z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951C70FD3E874D8294128962288A5D4A_13</vt:lpwstr>
  </property>
  <property fmtid="{D5CDD505-2E9C-101B-9397-08002B2CF9AE}" pid="3" name="KSOProductBuildVer">
    <vt:lpwstr>2052-12.1.0.23125</vt:lpwstr>
  </property>
</Properties>
</file>